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KompServis\Desktop\школа\"/>
    </mc:Choice>
  </mc:AlternateContent>
  <xr:revisionPtr revIDLastSave="0" documentId="13_ncr:1_{7A04D340-556D-4A27-A6EE-B3CD81D342E7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L43" i="1" l="1"/>
  <c r="L100" i="1"/>
  <c r="G119" i="1"/>
  <c r="I138" i="1"/>
  <c r="I195" i="1"/>
  <c r="J24" i="1"/>
  <c r="F43" i="1"/>
  <c r="J81" i="1"/>
  <c r="H119" i="1"/>
  <c r="J138" i="1"/>
  <c r="H176" i="1"/>
  <c r="J195" i="1"/>
  <c r="H43" i="1"/>
  <c r="F81" i="1"/>
  <c r="J119" i="1"/>
  <c r="F138" i="1"/>
  <c r="H157" i="1"/>
  <c r="J176" i="1"/>
  <c r="F195" i="1"/>
  <c r="I43" i="1"/>
  <c r="L62" i="1"/>
  <c r="L119" i="1"/>
  <c r="G138" i="1"/>
  <c r="L176" i="1"/>
  <c r="G195" i="1"/>
  <c r="I24" i="1"/>
  <c r="I81" i="1"/>
  <c r="L157" i="1"/>
  <c r="I176" i="1"/>
  <c r="G176" i="1"/>
  <c r="I157" i="1"/>
  <c r="F157" i="1"/>
  <c r="I119" i="1"/>
  <c r="I100" i="1"/>
  <c r="H100" i="1"/>
  <c r="G100" i="1"/>
  <c r="F100" i="1"/>
  <c r="G81" i="1"/>
  <c r="J62" i="1"/>
  <c r="I62" i="1"/>
  <c r="H62" i="1"/>
  <c r="G62" i="1"/>
  <c r="F62" i="1"/>
  <c r="H24" i="1"/>
  <c r="G24" i="1"/>
  <c r="F24" i="1"/>
  <c r="L196" i="1"/>
  <c r="J196" i="1" l="1"/>
  <c r="I196" i="1"/>
  <c r="H196" i="1"/>
  <c r="F196" i="1"/>
  <c r="G196" i="1"/>
</calcChain>
</file>

<file path=xl/sharedStrings.xml><?xml version="1.0" encoding="utf-8"?>
<sst xmlns="http://schemas.openxmlformats.org/spreadsheetml/2006/main" count="311" uniqueCount="109">
  <si>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</si>
  <si>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</si>
  <si>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</si>
  <si>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</si>
  <si>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</si>
  <si>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</si>
  <si>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</si>
  <si>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</si>
  <si>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</si>
  <si>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</si>
  <si>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</si>
  <si>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</si>
  <si>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</si>
  <si>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</si>
  <si>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</si>
  <si>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</si>
  <si>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</si>
  <si>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</si>
  <si>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</si>
  <si>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</si>
  <si>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</si>
  <si>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</si>
  <si>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</si>
  <si>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</si>
  <si>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</si>
  <si>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</si>
  <si>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</si>
  <si>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</si>
  <si>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</si>
  <si>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</si>
  <si>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</si>
  <si>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</si>
  <si>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</si>
  <si>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</si>
  <si>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</si>
  <si>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</si>
  <si>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</si>
  <si>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</si>
  <si>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</si>
  <si>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</si>
  <si>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жидкая молочная из манной крупы</t>
  </si>
  <si>
    <t>Чай с сахаром</t>
  </si>
  <si>
    <t>Хлеб пшеничный</t>
  </si>
  <si>
    <t>Сыр твердый (порциями)</t>
  </si>
  <si>
    <t>Масло сливочное порциями</t>
  </si>
  <si>
    <t>Омлет натуральный</t>
  </si>
  <si>
    <t>Кофейный напиток с сахаром</t>
  </si>
  <si>
    <t>Салат из свеклы отварной с растительным маслом</t>
  </si>
  <si>
    <t>Суп молочный с овсяной крупой</t>
  </si>
  <si>
    <t>Какао с молоком</t>
  </si>
  <si>
    <t xml:space="preserve">Хлеб пшеничный </t>
  </si>
  <si>
    <t>Чай с сахором</t>
  </si>
  <si>
    <t>Овощи соленые (огурец)</t>
  </si>
  <si>
    <t>Суп молочный с вермишелью</t>
  </si>
  <si>
    <t>Кофейный напиток</t>
  </si>
  <si>
    <t>Масло сливочное (порциями)</t>
  </si>
  <si>
    <t>Запеканка из творога с молоком сгущенным</t>
  </si>
  <si>
    <t>Макароны отварные с сыром</t>
  </si>
  <si>
    <t>Чай с сахаром и лимоном</t>
  </si>
  <si>
    <t>Масло сливочное (порционное)</t>
  </si>
  <si>
    <t>Каша рассыпчатая ячневая с маслом</t>
  </si>
  <si>
    <t>Тефтели мясные с соусом</t>
  </si>
  <si>
    <t>50/30</t>
  </si>
  <si>
    <t>Печень, тушенная в соусе</t>
  </si>
  <si>
    <t>60/20</t>
  </si>
  <si>
    <t>Каша рассыпчатая гречневая с маслом</t>
  </si>
  <si>
    <t>Рыба, тушеная в томате с овощами</t>
  </si>
  <si>
    <t>70/20</t>
  </si>
  <si>
    <t>Каша рассыпчатая пшеничная с маслом</t>
  </si>
  <si>
    <t>200/20</t>
  </si>
  <si>
    <t>Птица отварная с соусом</t>
  </si>
  <si>
    <t>Рис припущенный</t>
  </si>
  <si>
    <t>200/15/7</t>
  </si>
  <si>
    <t>Суп картофельный с вермишелью</t>
  </si>
  <si>
    <t>Котлеты рубленные из филе птицы</t>
  </si>
  <si>
    <t>Компот из смеси сухофруктов</t>
  </si>
  <si>
    <t>Хлеб ржано-пшеничный</t>
  </si>
  <si>
    <t>Овощи солёные (огурец)</t>
  </si>
  <si>
    <t>Щи из свежей капусты с картофелем</t>
  </si>
  <si>
    <t>Рыба, тушенная в томате с овощами</t>
  </si>
  <si>
    <t>Картофельное пюре с маслом</t>
  </si>
  <si>
    <t>Суп картофельный с горохом</t>
  </si>
  <si>
    <t>Макаронник с мясом</t>
  </si>
  <si>
    <t>150/90</t>
  </si>
  <si>
    <t>Салат из белокачанной капусты свежей</t>
  </si>
  <si>
    <t>Кисель их яблок сушеных</t>
  </si>
  <si>
    <t>Борщ с капустой и картофелем</t>
  </si>
  <si>
    <t>Плов из курицы</t>
  </si>
  <si>
    <t>Салат из моркови с сахаром</t>
  </si>
  <si>
    <t>Суп картофельный с крупой (ячневый)</t>
  </si>
  <si>
    <t>Котлеты, биточки мясные</t>
  </si>
  <si>
    <t>Икра свекольная</t>
  </si>
  <si>
    <t>179.37</t>
  </si>
  <si>
    <t>Жаркое по-домашнему</t>
  </si>
  <si>
    <t>Горошек овощной (консервированный)</t>
  </si>
  <si>
    <t>Кисель из яблок сушеных</t>
  </si>
  <si>
    <t>Птица тушеная в соусе сметанном</t>
  </si>
  <si>
    <t>Каша рассыпчатая гречнева с маслом</t>
  </si>
  <si>
    <t>Салат из квашеной капусты</t>
  </si>
  <si>
    <t>Суп картофельный с клецками</t>
  </si>
  <si>
    <t>Тефтелт мясные с соусом</t>
  </si>
  <si>
    <t>Винегрет овощной</t>
  </si>
  <si>
    <t>Рассольник Ленинградский</t>
  </si>
  <si>
    <t>Печень, тушеная в соусе</t>
  </si>
  <si>
    <t>Каша рассыпчатая перловая с маслом</t>
  </si>
  <si>
    <t>Сок фруктовый или ягодный</t>
  </si>
  <si>
    <t>91.2</t>
  </si>
  <si>
    <t>МБОУ Рогаликовская ООШ</t>
  </si>
  <si>
    <t>Стахурлова Н.П.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</si>
</sst>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107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6.17</v>
      </c>
      <c r="H6" s="40">
        <v>10.6</v>
      </c>
      <c r="I6" s="40">
        <v>31.91</v>
      </c>
      <c r="J6" s="40">
        <v>245.72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10</v>
      </c>
      <c r="G7" s="43">
        <v>0.08</v>
      </c>
      <c r="H7" s="43">
        <v>7.25</v>
      </c>
      <c r="I7" s="43">
        <v>0.13</v>
      </c>
      <c r="J7" s="43">
        <v>66.099999999999994</v>
      </c>
      <c r="K7" s="44">
        <v>14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2.3199999999999998</v>
      </c>
      <c r="H8" s="43">
        <v>0.09</v>
      </c>
      <c r="I8" s="43">
        <v>14.94</v>
      </c>
      <c r="J8" s="43">
        <v>91.2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1</v>
      </c>
      <c r="I9" s="43">
        <v>15</v>
      </c>
      <c r="J9" s="43">
        <v>91</v>
      </c>
      <c r="K9" s="44">
        <v>560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15</v>
      </c>
      <c r="G11" s="43">
        <v>6</v>
      </c>
      <c r="H11" s="43">
        <v>8.85</v>
      </c>
      <c r="I11" s="43"/>
      <c r="J11" s="43">
        <v>108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64.3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465</v>
      </c>
      <c r="G13" s="19">
        <f t="shared" ref="G13:J13" si="0">SUM(G6:G12)</f>
        <v>16.57</v>
      </c>
      <c r="H13" s="19">
        <f t="shared" si="0"/>
        <v>27.79</v>
      </c>
      <c r="I13" s="19">
        <f t="shared" si="0"/>
        <v>61.98</v>
      </c>
      <c r="J13" s="19">
        <f t="shared" si="0"/>
        <v>602.02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77</v>
      </c>
      <c r="F14" s="43">
        <v>60</v>
      </c>
      <c r="G14" s="43">
        <v>0.24</v>
      </c>
      <c r="H14" s="43"/>
      <c r="I14" s="43">
        <v>39</v>
      </c>
      <c r="J14" s="43">
        <v>150</v>
      </c>
      <c r="K14" s="44">
        <v>70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200</v>
      </c>
      <c r="G15" s="43">
        <v>2.15</v>
      </c>
      <c r="H15" s="43">
        <v>2.27</v>
      </c>
      <c r="I15" s="43">
        <v>13.96</v>
      </c>
      <c r="J15" s="43">
        <v>94.6</v>
      </c>
      <c r="K15" s="44">
        <v>103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74</v>
      </c>
      <c r="F16" s="43">
        <v>90</v>
      </c>
      <c r="G16" s="43">
        <v>14.09</v>
      </c>
      <c r="H16" s="43">
        <v>21.37</v>
      </c>
      <c r="I16" s="43">
        <v>13.76</v>
      </c>
      <c r="J16" s="43">
        <v>305.08</v>
      </c>
      <c r="K16" s="44">
        <v>294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68</v>
      </c>
      <c r="F17" s="43">
        <v>150</v>
      </c>
      <c r="G17" s="43">
        <v>6.54</v>
      </c>
      <c r="H17" s="43">
        <v>7.53</v>
      </c>
      <c r="I17" s="43">
        <v>35.619999999999997</v>
      </c>
      <c r="J17" s="43">
        <v>239.72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75</v>
      </c>
      <c r="F18" s="43">
        <v>200</v>
      </c>
      <c r="G18" s="43">
        <v>1.1000000000000001</v>
      </c>
      <c r="H18" s="43"/>
      <c r="I18" s="43">
        <v>42.28</v>
      </c>
      <c r="J18" s="43">
        <v>179.37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2.3199999999999998</v>
      </c>
      <c r="H19" s="43">
        <v>0.9</v>
      </c>
      <c r="I19" s="43">
        <v>14.94</v>
      </c>
      <c r="J19" s="43">
        <v>91.2</v>
      </c>
      <c r="K19" s="44">
        <v>560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76</v>
      </c>
      <c r="F20" s="43">
        <v>40</v>
      </c>
      <c r="G20" s="43">
        <v>6.48</v>
      </c>
      <c r="H20" s="43">
        <v>2.72</v>
      </c>
      <c r="I20" s="43">
        <v>33.76</v>
      </c>
      <c r="J20" s="43">
        <v>185.6</v>
      </c>
      <c r="K20" s="44">
        <v>527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95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32.92</v>
      </c>
      <c r="H23" s="19">
        <f t="shared" si="2"/>
        <v>34.79</v>
      </c>
      <c r="I23" s="19">
        <f t="shared" si="2"/>
        <v>193.32</v>
      </c>
      <c r="J23" s="19">
        <f t="shared" si="2"/>
        <v>1245.57</v>
      </c>
      <c r="K23" s="25"/>
      <c r="L23" s="19">
        <f t="shared" ref="L23" si="3">SUM(L14:L22)</f>
        <v>95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1235</v>
      </c>
      <c r="G24" s="32">
        <f t="shared" ref="G24:J24" si="4">G13+G23</f>
        <v>49.49</v>
      </c>
      <c r="H24" s="32">
        <f t="shared" si="4"/>
        <v>62.58</v>
      </c>
      <c r="I24" s="32">
        <f t="shared" si="4"/>
        <v>255.29999999999998</v>
      </c>
      <c r="J24" s="32">
        <f t="shared" si="4"/>
        <v>1847.59</v>
      </c>
      <c r="K24" s="32"/>
      <c r="L24" s="32">
        <f t="shared" ref="L24" si="5">L13+L23</f>
        <v>159.30000000000001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180</v>
      </c>
      <c r="G25" s="40">
        <v>17.29</v>
      </c>
      <c r="H25" s="40">
        <v>31.19</v>
      </c>
      <c r="I25" s="40">
        <v>3.38</v>
      </c>
      <c r="J25" s="40">
        <v>188.22</v>
      </c>
      <c r="K25" s="41">
        <v>210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60</v>
      </c>
      <c r="G26" s="43">
        <v>0.84</v>
      </c>
      <c r="H26" s="43">
        <v>3.61</v>
      </c>
      <c r="I26" s="43">
        <v>4.96</v>
      </c>
      <c r="J26" s="43">
        <v>55.58</v>
      </c>
      <c r="K26" s="44">
        <v>52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/>
      <c r="H27" s="43"/>
      <c r="I27" s="43">
        <v>19.96</v>
      </c>
      <c r="J27" s="43">
        <v>79.8</v>
      </c>
      <c r="K27" s="44">
        <v>379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2.3199999999999998</v>
      </c>
      <c r="H28" s="43">
        <v>0.9</v>
      </c>
      <c r="I28" s="43">
        <v>14.94</v>
      </c>
      <c r="J28" s="43">
        <v>91.2</v>
      </c>
      <c r="K28" s="44">
        <v>560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64.3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20.45</v>
      </c>
      <c r="H32" s="19">
        <f t="shared" ref="H32" si="7">SUM(H25:H31)</f>
        <v>35.700000000000003</v>
      </c>
      <c r="I32" s="19">
        <f t="shared" ref="I32" si="8">SUM(I25:I31)</f>
        <v>43.24</v>
      </c>
      <c r="J32" s="19">
        <f t="shared" ref="J32:L32" si="9">SUM(J25:J31)</f>
        <v>414.8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78</v>
      </c>
      <c r="F34" s="43">
        <v>200</v>
      </c>
      <c r="G34" s="43">
        <v>1.41</v>
      </c>
      <c r="H34" s="43">
        <v>3.96</v>
      </c>
      <c r="I34" s="43">
        <v>6.32</v>
      </c>
      <c r="J34" s="43">
        <v>71.8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79</v>
      </c>
      <c r="F35" s="43" t="s">
        <v>67</v>
      </c>
      <c r="G35" s="43">
        <v>8.7799999999999994</v>
      </c>
      <c r="H35" s="43">
        <v>4.46</v>
      </c>
      <c r="I35" s="43">
        <v>3.42</v>
      </c>
      <c r="J35" s="43">
        <v>94.5</v>
      </c>
      <c r="K35" s="44">
        <v>229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80</v>
      </c>
      <c r="F36" s="43">
        <v>150</v>
      </c>
      <c r="G36" s="43">
        <v>3.23</v>
      </c>
      <c r="H36" s="43">
        <v>9.33</v>
      </c>
      <c r="I36" s="43">
        <v>21.67</v>
      </c>
      <c r="J36" s="43">
        <v>187.69</v>
      </c>
      <c r="K36" s="44">
        <v>128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 t="s">
        <v>72</v>
      </c>
      <c r="G37" s="43">
        <v>0.13</v>
      </c>
      <c r="H37" s="43">
        <v>0.02</v>
      </c>
      <c r="I37" s="43">
        <v>15.2</v>
      </c>
      <c r="J37" s="43">
        <v>62</v>
      </c>
      <c r="K37" s="44">
        <v>377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2.3199999999999998</v>
      </c>
      <c r="H38" s="43">
        <v>0.9</v>
      </c>
      <c r="I38" s="43">
        <v>14.94</v>
      </c>
      <c r="J38" s="43">
        <v>91.2</v>
      </c>
      <c r="K38" s="44">
        <v>560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76</v>
      </c>
      <c r="F39" s="43">
        <v>40</v>
      </c>
      <c r="G39" s="43">
        <v>6.48</v>
      </c>
      <c r="H39" s="43">
        <v>2.72</v>
      </c>
      <c r="I39" s="43">
        <v>33.76</v>
      </c>
      <c r="J39" s="43">
        <v>185.6</v>
      </c>
      <c r="K39" s="44">
        <v>527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95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420</v>
      </c>
      <c r="G42" s="19">
        <f t="shared" ref="G42" si="10">SUM(G33:G41)</f>
        <v>22.35</v>
      </c>
      <c r="H42" s="19">
        <f t="shared" ref="H42" si="11">SUM(H33:H41)</f>
        <v>21.389999999999997</v>
      </c>
      <c r="I42" s="19">
        <f t="shared" ref="I42" si="12">SUM(I33:I41)</f>
        <v>95.31</v>
      </c>
      <c r="J42" s="19">
        <f t="shared" ref="J42:L42" si="13">SUM(J33:J41)</f>
        <v>692.79</v>
      </c>
      <c r="K42" s="25"/>
      <c r="L42" s="19">
        <f t="shared" si="13"/>
        <v>95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890</v>
      </c>
      <c r="G43" s="32">
        <f t="shared" ref="G43" si="14">G32+G42</f>
        <v>42.8</v>
      </c>
      <c r="H43" s="32">
        <f t="shared" ref="H43" si="15">H32+H42</f>
        <v>57.09</v>
      </c>
      <c r="I43" s="32">
        <f t="shared" ref="I43" si="16">I32+I42</f>
        <v>138.55000000000001</v>
      </c>
      <c r="J43" s="32">
        <f t="shared" ref="J43:L43" si="17">J32+J42</f>
        <v>1107.5899999999999</v>
      </c>
      <c r="K43" s="32"/>
      <c r="L43" s="32">
        <f t="shared" si="17"/>
        <v>159.30000000000001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 t="s">
        <v>62</v>
      </c>
      <c r="G44" s="40">
        <v>5.0599999999999996</v>
      </c>
      <c r="H44" s="40">
        <v>11.72</v>
      </c>
      <c r="I44" s="40">
        <v>8.44</v>
      </c>
      <c r="J44" s="40">
        <v>162.18</v>
      </c>
      <c r="K44" s="41">
        <v>279</v>
      </c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1.31</v>
      </c>
      <c r="H45" s="43">
        <v>34.11</v>
      </c>
      <c r="I45" s="43">
        <v>6.74</v>
      </c>
      <c r="J45" s="43">
        <v>339.19</v>
      </c>
      <c r="K45" s="44">
        <v>171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2.3199999999999998</v>
      </c>
      <c r="H47" s="43">
        <v>0.9</v>
      </c>
      <c r="I47" s="43">
        <v>14.94</v>
      </c>
      <c r="J47" s="43">
        <v>91.2</v>
      </c>
      <c r="K47" s="44">
        <v>560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64.3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380</v>
      </c>
      <c r="G51" s="19">
        <f t="shared" ref="G51" si="18">SUM(G44:G50)</f>
        <v>8.76</v>
      </c>
      <c r="H51" s="19">
        <f t="shared" ref="H51" si="19">SUM(H44:H50)</f>
        <v>46.75</v>
      </c>
      <c r="I51" s="19">
        <f t="shared" ref="I51" si="20">SUM(I44:I50)</f>
        <v>45.12</v>
      </c>
      <c r="J51" s="19">
        <f t="shared" ref="J51:L51" si="21">SUM(J44:J50)</f>
        <v>652.57000000000005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4.3899999999999997</v>
      </c>
      <c r="H53" s="43">
        <v>4.22</v>
      </c>
      <c r="I53" s="43">
        <v>13.23</v>
      </c>
      <c r="J53" s="43">
        <v>118.6</v>
      </c>
      <c r="K53" s="44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82</v>
      </c>
      <c r="F54" s="43" t="s">
        <v>83</v>
      </c>
      <c r="G54" s="43">
        <v>31.61</v>
      </c>
      <c r="H54" s="43">
        <v>35.270000000000003</v>
      </c>
      <c r="I54" s="43">
        <v>45.38</v>
      </c>
      <c r="J54" s="43">
        <v>629.13</v>
      </c>
      <c r="K54" s="44">
        <v>285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84</v>
      </c>
      <c r="F55" s="43">
        <v>60</v>
      </c>
      <c r="G55" s="43">
        <v>0.79</v>
      </c>
      <c r="H55" s="43">
        <v>1.95</v>
      </c>
      <c r="I55" s="43">
        <v>3.76</v>
      </c>
      <c r="J55" s="43">
        <v>35.76</v>
      </c>
      <c r="K55" s="44">
        <v>45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85</v>
      </c>
      <c r="F56" s="43">
        <v>200</v>
      </c>
      <c r="G56" s="43">
        <v>0.06</v>
      </c>
      <c r="H56" s="43">
        <v>0.05</v>
      </c>
      <c r="I56" s="43">
        <v>31.4</v>
      </c>
      <c r="J56" s="43">
        <v>127.63</v>
      </c>
      <c r="K56" s="44">
        <v>354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2.3199999999999998</v>
      </c>
      <c r="H57" s="43">
        <v>0.9</v>
      </c>
      <c r="I57" s="43">
        <v>14.94</v>
      </c>
      <c r="J57" s="43">
        <v>91.2</v>
      </c>
      <c r="K57" s="44">
        <v>560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76</v>
      </c>
      <c r="F58" s="43">
        <v>40</v>
      </c>
      <c r="G58" s="43">
        <v>6.48</v>
      </c>
      <c r="H58" s="43">
        <v>2.72</v>
      </c>
      <c r="I58" s="43">
        <v>33.76</v>
      </c>
      <c r="J58" s="43">
        <v>185.6</v>
      </c>
      <c r="K58" s="44">
        <v>527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95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530</v>
      </c>
      <c r="G61" s="19">
        <f t="shared" ref="G61" si="22">SUM(G52:G60)</f>
        <v>45.650000000000006</v>
      </c>
      <c r="H61" s="19">
        <f t="shared" ref="H61" si="23">SUM(H52:H60)</f>
        <v>45.11</v>
      </c>
      <c r="I61" s="19">
        <f t="shared" ref="I61" si="24">SUM(I52:I60)</f>
        <v>142.47</v>
      </c>
      <c r="J61" s="19">
        <f t="shared" ref="J61:L61" si="25">SUM(J52:J60)</f>
        <v>1187.92</v>
      </c>
      <c r="K61" s="25"/>
      <c r="L61" s="19">
        <f t="shared" si="25"/>
        <v>95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910</v>
      </c>
      <c r="G62" s="32">
        <f t="shared" ref="G62" si="26">G51+G61</f>
        <v>54.410000000000004</v>
      </c>
      <c r="H62" s="32">
        <f t="shared" ref="H62" si="27">H51+H61</f>
        <v>91.86</v>
      </c>
      <c r="I62" s="32">
        <f t="shared" ref="I62" si="28">I51+I61</f>
        <v>187.59</v>
      </c>
      <c r="J62" s="32">
        <f t="shared" ref="J62:L62" si="29">J51+J61</f>
        <v>1840.4900000000002</v>
      </c>
      <c r="K62" s="32"/>
      <c r="L62" s="32">
        <f t="shared" si="29"/>
        <v>159.30000000000001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210</v>
      </c>
      <c r="G63" s="40">
        <v>6.22</v>
      </c>
      <c r="H63" s="40">
        <v>6.23</v>
      </c>
      <c r="I63" s="40">
        <v>18.82</v>
      </c>
      <c r="J63" s="40">
        <v>156.24</v>
      </c>
      <c r="K63" s="41">
        <v>101</v>
      </c>
      <c r="L63" s="40"/>
    </row>
    <row r="64" spans="1:12" ht="15" x14ac:dyDescent="0.25">
      <c r="A64" s="23"/>
      <c r="B64" s="15"/>
      <c r="C64" s="11"/>
      <c r="D64" s="6"/>
      <c r="E64" s="42" t="s">
        <v>59</v>
      </c>
      <c r="F64" s="43">
        <v>10</v>
      </c>
      <c r="G64" s="43">
        <v>0.08</v>
      </c>
      <c r="H64" s="43">
        <v>7.25</v>
      </c>
      <c r="I64" s="43">
        <v>0.13</v>
      </c>
      <c r="J64" s="43">
        <v>66.099999999999994</v>
      </c>
      <c r="K64" s="44">
        <v>14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3.87</v>
      </c>
      <c r="H65" s="43">
        <v>3.1</v>
      </c>
      <c r="I65" s="43">
        <v>25.17</v>
      </c>
      <c r="J65" s="43">
        <v>145.36000000000001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50</v>
      </c>
      <c r="F66" s="43">
        <v>30</v>
      </c>
      <c r="G66" s="43">
        <v>2.3199999999999998</v>
      </c>
      <c r="H66" s="43">
        <v>0.9</v>
      </c>
      <c r="I66" s="43">
        <v>14.94</v>
      </c>
      <c r="J66" s="43">
        <v>91.2</v>
      </c>
      <c r="K66" s="44">
        <v>560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15</v>
      </c>
      <c r="G68" s="43">
        <v>6.96</v>
      </c>
      <c r="H68" s="43">
        <v>8.85</v>
      </c>
      <c r="I68" s="43"/>
      <c r="J68" s="43">
        <v>108</v>
      </c>
      <c r="K68" s="44">
        <v>15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64.3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19.45</v>
      </c>
      <c r="H70" s="19">
        <f t="shared" ref="H70" si="31">SUM(H63:H69)</f>
        <v>26.33</v>
      </c>
      <c r="I70" s="19">
        <f t="shared" ref="I70" si="32">SUM(I63:I69)</f>
        <v>59.06</v>
      </c>
      <c r="J70" s="19">
        <f t="shared" ref="J70:L70" si="33">SUM(J63:J69)</f>
        <v>566.90000000000009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0.74</v>
      </c>
      <c r="H71" s="43">
        <v>0.06</v>
      </c>
      <c r="I71" s="43">
        <v>6.89</v>
      </c>
      <c r="J71" s="43">
        <v>49.02</v>
      </c>
      <c r="K71" s="44">
        <v>62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4.59</v>
      </c>
      <c r="H72" s="43">
        <v>13.8</v>
      </c>
      <c r="I72" s="43">
        <v>32.01</v>
      </c>
      <c r="J72" s="43">
        <v>272.39999999999998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 t="s">
        <v>83</v>
      </c>
      <c r="G73" s="43">
        <v>24.59</v>
      </c>
      <c r="H73" s="51"/>
      <c r="I73" s="43">
        <v>41.89</v>
      </c>
      <c r="J73" s="43">
        <v>533.91999999999996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/>
      <c r="H75" s="43"/>
      <c r="I75" s="43">
        <v>19.96</v>
      </c>
      <c r="J75" s="43">
        <v>79.8</v>
      </c>
      <c r="K75" s="44">
        <v>379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50</v>
      </c>
      <c r="F76" s="43">
        <v>30</v>
      </c>
      <c r="G76" s="43">
        <v>2.3199999999999998</v>
      </c>
      <c r="H76" s="43">
        <v>0.9</v>
      </c>
      <c r="I76" s="43">
        <v>14.94</v>
      </c>
      <c r="J76" s="43">
        <v>91.2</v>
      </c>
      <c r="K76" s="44">
        <v>560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76</v>
      </c>
      <c r="F77" s="43">
        <v>40</v>
      </c>
      <c r="G77" s="43">
        <v>6.48</v>
      </c>
      <c r="H77" s="43">
        <v>2.72</v>
      </c>
      <c r="I77" s="43">
        <v>33.76</v>
      </c>
      <c r="J77" s="43">
        <v>185.6</v>
      </c>
      <c r="K77" s="44">
        <v>527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95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38.72</v>
      </c>
      <c r="H80" s="19">
        <f t="shared" ref="H80" si="35">SUM(H71:H79)</f>
        <v>17.48</v>
      </c>
      <c r="I80" s="19">
        <f t="shared" ref="I80" si="36">SUM(I71:I79)</f>
        <v>149.44999999999999</v>
      </c>
      <c r="J80" s="19">
        <f t="shared" ref="J80:L80" si="37">SUM(J71:J79)</f>
        <v>1211.9399999999998</v>
      </c>
      <c r="K80" s="25"/>
      <c r="L80" s="19">
        <f t="shared" si="37"/>
        <v>95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995</v>
      </c>
      <c r="G81" s="32">
        <f t="shared" ref="G81" si="38">G70+G80</f>
        <v>58.17</v>
      </c>
      <c r="H81" s="32">
        <f t="shared" ref="H81" si="39">H70+H80</f>
        <v>43.81</v>
      </c>
      <c r="I81" s="32">
        <f t="shared" ref="I81" si="40">I70+I80</f>
        <v>208.51</v>
      </c>
      <c r="J81" s="32">
        <f t="shared" ref="J81:L81" si="41">J70+J80</f>
        <v>1778.84</v>
      </c>
      <c r="K81" s="32"/>
      <c r="L81" s="32">
        <f t="shared" si="41"/>
        <v>159.30000000000001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 t="s">
        <v>64</v>
      </c>
      <c r="G82" s="40">
        <v>10.98</v>
      </c>
      <c r="H82" s="40">
        <v>7.66</v>
      </c>
      <c r="I82" s="40">
        <v>7.18</v>
      </c>
      <c r="J82" s="40">
        <v>142.34</v>
      </c>
      <c r="K82" s="41">
        <v>261</v>
      </c>
      <c r="L82" s="40"/>
    </row>
    <row r="83" spans="1:12" ht="15" x14ac:dyDescent="0.25">
      <c r="A83" s="23"/>
      <c r="B83" s="15"/>
      <c r="C83" s="11"/>
      <c r="D83" s="6"/>
      <c r="E83" s="42" t="s">
        <v>65</v>
      </c>
      <c r="F83" s="43">
        <v>150</v>
      </c>
      <c r="G83" s="43">
        <v>8.4700000000000006</v>
      </c>
      <c r="H83" s="43">
        <v>8.99</v>
      </c>
      <c r="I83" s="43">
        <v>41.46</v>
      </c>
      <c r="J83" s="43">
        <v>284.95</v>
      </c>
      <c r="K83" s="44">
        <v>171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2.3199999999999998</v>
      </c>
      <c r="H85" s="43">
        <v>0.9</v>
      </c>
      <c r="I85" s="43">
        <v>14.94</v>
      </c>
      <c r="J85" s="43">
        <v>91.2</v>
      </c>
      <c r="K85" s="44">
        <v>560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64.3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380</v>
      </c>
      <c r="G89" s="19">
        <f t="shared" ref="G89" si="42">SUM(G82:G88)</f>
        <v>21.840000000000003</v>
      </c>
      <c r="H89" s="19">
        <f t="shared" ref="H89" si="43">SUM(H82:H88)</f>
        <v>17.569999999999997</v>
      </c>
      <c r="I89" s="19">
        <f t="shared" ref="I89" si="44">SUM(I82:I88)</f>
        <v>78.58</v>
      </c>
      <c r="J89" s="19">
        <f t="shared" ref="J89:L89" si="45">SUM(J82:J88)</f>
        <v>578.49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60</v>
      </c>
      <c r="G90" s="43">
        <v>0.82</v>
      </c>
      <c r="H90" s="43">
        <v>4.5599999999999996</v>
      </c>
      <c r="I90" s="43">
        <v>5.63</v>
      </c>
      <c r="J90" s="43">
        <v>66.53</v>
      </c>
      <c r="K90" s="44">
        <v>75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89</v>
      </c>
      <c r="F91" s="43">
        <v>200</v>
      </c>
      <c r="G91" s="43">
        <v>1.58</v>
      </c>
      <c r="H91" s="43">
        <v>2.17</v>
      </c>
      <c r="I91" s="43">
        <v>9.69</v>
      </c>
      <c r="J91" s="43">
        <v>68.599999999999994</v>
      </c>
      <c r="K91" s="44">
        <v>101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>
        <v>90</v>
      </c>
      <c r="G92" s="43">
        <v>11.31</v>
      </c>
      <c r="H92" s="43">
        <v>25.82</v>
      </c>
      <c r="I92" s="43">
        <v>13.58</v>
      </c>
      <c r="J92" s="43">
        <v>333.07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3.23</v>
      </c>
      <c r="H93" s="43">
        <v>9.33</v>
      </c>
      <c r="I93" s="43">
        <v>21.67</v>
      </c>
      <c r="J93" s="43">
        <v>187.69</v>
      </c>
      <c r="K93" s="44">
        <v>128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1.1000000000000001</v>
      </c>
      <c r="H94" s="43"/>
      <c r="I94" s="43">
        <v>42.28</v>
      </c>
      <c r="J94" s="43" t="s">
        <v>92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2.3199999999999998</v>
      </c>
      <c r="H95" s="43">
        <v>0.9</v>
      </c>
      <c r="I95" s="43">
        <v>14.94</v>
      </c>
      <c r="J95" s="43">
        <v>91.2</v>
      </c>
      <c r="K95" s="44">
        <v>560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76</v>
      </c>
      <c r="F96" s="43">
        <v>40</v>
      </c>
      <c r="G96" s="43">
        <v>6.48</v>
      </c>
      <c r="H96" s="43">
        <v>2.72</v>
      </c>
      <c r="I96" s="43">
        <v>33.76</v>
      </c>
      <c r="J96" s="43">
        <v>185.6</v>
      </c>
      <c r="K96" s="44">
        <v>527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26.840000000000003</v>
      </c>
      <c r="H99" s="19">
        <f t="shared" ref="H99" si="47">SUM(H90:H98)</f>
        <v>45.499999999999993</v>
      </c>
      <c r="I99" s="19">
        <f t="shared" ref="I99" si="48">SUM(I90:I98)</f>
        <v>141.54999999999998</v>
      </c>
      <c r="J99" s="19">
        <f t="shared" ref="J99:L99" si="49">SUM(J90:J98)</f>
        <v>932.69</v>
      </c>
      <c r="K99" s="25"/>
      <c r="L99" s="19">
        <f t="shared" si="49"/>
        <v>95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1150</v>
      </c>
      <c r="G100" s="32">
        <f t="shared" ref="G100" si="50">G89+G99</f>
        <v>48.680000000000007</v>
      </c>
      <c r="H100" s="32">
        <f t="shared" ref="H100" si="51">H89+H99</f>
        <v>63.069999999999993</v>
      </c>
      <c r="I100" s="32">
        <f t="shared" ref="I100" si="52">I89+I99</f>
        <v>220.13</v>
      </c>
      <c r="J100" s="32">
        <f t="shared" ref="J100:L100" si="53">J89+J99</f>
        <v>1511.18</v>
      </c>
      <c r="K100" s="32"/>
      <c r="L100" s="32">
        <f t="shared" si="53"/>
        <v>159.30000000000001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210</v>
      </c>
      <c r="G101" s="40">
        <v>4.59</v>
      </c>
      <c r="H101" s="40">
        <v>3.99</v>
      </c>
      <c r="I101" s="40">
        <v>15.08</v>
      </c>
      <c r="J101" s="40">
        <v>126</v>
      </c>
      <c r="K101" s="41">
        <v>120</v>
      </c>
      <c r="L101" s="40"/>
    </row>
    <row r="102" spans="1:12" ht="15" x14ac:dyDescent="0.25">
      <c r="A102" s="23"/>
      <c r="B102" s="15"/>
      <c r="C102" s="11"/>
      <c r="D102" s="6"/>
      <c r="E102" s="42" t="s">
        <v>55</v>
      </c>
      <c r="F102" s="43">
        <v>10</v>
      </c>
      <c r="G102" s="43">
        <v>0.08</v>
      </c>
      <c r="H102" s="43">
        <v>7.25</v>
      </c>
      <c r="I102" s="43">
        <v>0.13</v>
      </c>
      <c r="J102" s="43">
        <v>66.099999999999994</v>
      </c>
      <c r="K102" s="44">
        <v>14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/>
      <c r="H103" s="43"/>
      <c r="I103" s="43">
        <v>19.96</v>
      </c>
      <c r="J103" s="43">
        <v>79.8</v>
      </c>
      <c r="K103" s="44">
        <v>379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2.3199999999999998</v>
      </c>
      <c r="H104" s="43">
        <v>0.9</v>
      </c>
      <c r="I104" s="43">
        <v>14.94</v>
      </c>
      <c r="J104" s="43">
        <v>91.2</v>
      </c>
      <c r="K104" s="44">
        <v>560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15</v>
      </c>
      <c r="G106" s="43">
        <v>6.96</v>
      </c>
      <c r="H106" s="43">
        <v>8.85</v>
      </c>
      <c r="I106" s="43"/>
      <c r="J106" s="43">
        <v>108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64.3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465</v>
      </c>
      <c r="G108" s="19">
        <f t="shared" ref="G108:J108" si="54">SUM(G101:G107)</f>
        <v>13.95</v>
      </c>
      <c r="H108" s="19">
        <f t="shared" si="54"/>
        <v>20.990000000000002</v>
      </c>
      <c r="I108" s="19">
        <f t="shared" si="54"/>
        <v>50.11</v>
      </c>
      <c r="J108" s="19">
        <f t="shared" si="54"/>
        <v>471.09999999999997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60</v>
      </c>
      <c r="G109" s="43">
        <v>1.77</v>
      </c>
      <c r="H109" s="43">
        <v>0.11</v>
      </c>
      <c r="I109" s="43">
        <v>3.71</v>
      </c>
      <c r="J109" s="43">
        <v>22.86</v>
      </c>
      <c r="K109" s="44">
        <v>131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78</v>
      </c>
      <c r="F110" s="43">
        <v>200</v>
      </c>
      <c r="G110" s="43">
        <v>1.41</v>
      </c>
      <c r="H110" s="43">
        <v>3.96</v>
      </c>
      <c r="I110" s="43">
        <v>6.32</v>
      </c>
      <c r="J110" s="43">
        <v>71.8</v>
      </c>
      <c r="K110" s="44">
        <v>88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 t="s">
        <v>83</v>
      </c>
      <c r="G111" s="43">
        <v>17.440000000000001</v>
      </c>
      <c r="H111" s="43">
        <v>42.6</v>
      </c>
      <c r="I111" s="43">
        <v>23.6</v>
      </c>
      <c r="J111" s="43">
        <v>551.62</v>
      </c>
      <c r="K111" s="44">
        <v>259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0.06</v>
      </c>
      <c r="H113" s="43">
        <v>0.05</v>
      </c>
      <c r="I113" s="43">
        <v>31.4</v>
      </c>
      <c r="J113" s="43">
        <v>127.63</v>
      </c>
      <c r="K113" s="44">
        <v>354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2.3199999999999998</v>
      </c>
      <c r="H114" s="43">
        <v>0.9</v>
      </c>
      <c r="I114" s="43">
        <v>14.94</v>
      </c>
      <c r="J114" s="43">
        <v>91.2</v>
      </c>
      <c r="K114" s="44">
        <v>560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76</v>
      </c>
      <c r="F115" s="43">
        <v>40</v>
      </c>
      <c r="G115" s="43">
        <v>6.48</v>
      </c>
      <c r="H115" s="43">
        <v>2.72</v>
      </c>
      <c r="I115" s="43">
        <v>33.76</v>
      </c>
      <c r="J115" s="43">
        <v>185.6</v>
      </c>
      <c r="K115" s="44">
        <v>527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95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530</v>
      </c>
      <c r="G118" s="19">
        <f t="shared" ref="G118:J118" si="56">SUM(G109:G117)</f>
        <v>29.48</v>
      </c>
      <c r="H118" s="19">
        <f t="shared" si="56"/>
        <v>50.339999999999996</v>
      </c>
      <c r="I118" s="19">
        <f t="shared" si="56"/>
        <v>113.72999999999999</v>
      </c>
      <c r="J118" s="19">
        <f t="shared" si="56"/>
        <v>1050.71</v>
      </c>
      <c r="K118" s="25"/>
      <c r="L118" s="19">
        <f t="shared" ref="L118" si="57">SUM(L109:L117)</f>
        <v>95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995</v>
      </c>
      <c r="G119" s="32">
        <f t="shared" ref="G119" si="58">G108+G118</f>
        <v>43.43</v>
      </c>
      <c r="H119" s="32">
        <f t="shared" ref="H119" si="59">H108+H118</f>
        <v>71.33</v>
      </c>
      <c r="I119" s="32">
        <f t="shared" ref="I119" si="60">I108+I118</f>
        <v>163.83999999999997</v>
      </c>
      <c r="J119" s="32">
        <f t="shared" ref="J119:L119" si="61">J108+J118</f>
        <v>1521.81</v>
      </c>
      <c r="K119" s="32"/>
      <c r="L119" s="32">
        <f t="shared" si="61"/>
        <v>159.30000000000001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2" t="s">
        <v>66</v>
      </c>
      <c r="F120" s="40" t="s">
        <v>67</v>
      </c>
      <c r="G120" s="40">
        <v>8.7799999999999994</v>
      </c>
      <c r="H120" s="40">
        <v>4.46</v>
      </c>
      <c r="I120" s="40">
        <v>3.42</v>
      </c>
      <c r="J120" s="40">
        <v>94.5</v>
      </c>
      <c r="K120" s="41">
        <v>229</v>
      </c>
      <c r="L120" s="40"/>
    </row>
    <row r="121" spans="1:12" ht="15" x14ac:dyDescent="0.25">
      <c r="A121" s="14"/>
      <c r="B121" s="15"/>
      <c r="C121" s="11"/>
      <c r="D121" s="6"/>
      <c r="E121" s="42" t="s">
        <v>68</v>
      </c>
      <c r="F121" s="43">
        <v>150</v>
      </c>
      <c r="G121" s="43">
        <v>6.54</v>
      </c>
      <c r="H121" s="43">
        <v>7.53</v>
      </c>
      <c r="I121" s="43">
        <v>35.619999999999997</v>
      </c>
      <c r="J121" s="43">
        <v>239.72</v>
      </c>
      <c r="K121" s="44">
        <v>171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2.3199999999999998</v>
      </c>
      <c r="H123" s="43">
        <v>0.9</v>
      </c>
      <c r="I123" s="43">
        <v>14.94</v>
      </c>
      <c r="J123" s="43">
        <v>91.2</v>
      </c>
      <c r="K123" s="44">
        <v>560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64.3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17.71</v>
      </c>
      <c r="H127" s="19">
        <f t="shared" si="62"/>
        <v>12.91</v>
      </c>
      <c r="I127" s="19">
        <f t="shared" si="62"/>
        <v>68.98</v>
      </c>
      <c r="J127" s="19">
        <f t="shared" si="62"/>
        <v>485.42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98</v>
      </c>
      <c r="F128" s="43">
        <v>60</v>
      </c>
      <c r="G128" s="43">
        <v>1.02</v>
      </c>
      <c r="H128" s="43">
        <v>3</v>
      </c>
      <c r="I128" s="43">
        <v>5.07</v>
      </c>
      <c r="J128" s="43">
        <v>51.42</v>
      </c>
      <c r="K128" s="44">
        <v>47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4.3899999999999997</v>
      </c>
      <c r="H129" s="43">
        <v>4.22</v>
      </c>
      <c r="I129" s="43">
        <v>13.23</v>
      </c>
      <c r="J129" s="43">
        <v>118.6</v>
      </c>
      <c r="K129" s="44">
        <v>102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90</v>
      </c>
      <c r="G130" s="43">
        <v>10.75</v>
      </c>
      <c r="H130" s="43">
        <v>9.11</v>
      </c>
      <c r="I130" s="43">
        <v>3.16</v>
      </c>
      <c r="J130" s="43">
        <v>137.69999999999999</v>
      </c>
      <c r="K130" s="44">
        <v>290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150</v>
      </c>
      <c r="G131" s="43">
        <v>8.4700000000000006</v>
      </c>
      <c r="H131" s="43">
        <v>8.99</v>
      </c>
      <c r="I131" s="43">
        <v>41.46</v>
      </c>
      <c r="J131" s="43">
        <v>284.95</v>
      </c>
      <c r="K131" s="44">
        <v>171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1.1000000000000001</v>
      </c>
      <c r="H132" s="43"/>
      <c r="I132" s="43">
        <v>42.28</v>
      </c>
      <c r="J132" s="43">
        <v>179.37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2.3199999999999998</v>
      </c>
      <c r="H133" s="43">
        <v>0.9</v>
      </c>
      <c r="I133" s="43">
        <v>14.94</v>
      </c>
      <c r="J133" s="43">
        <v>91.2</v>
      </c>
      <c r="K133" s="44">
        <v>560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76</v>
      </c>
      <c r="F134" s="43">
        <v>40</v>
      </c>
      <c r="G134" s="43">
        <v>6.48</v>
      </c>
      <c r="H134" s="43">
        <v>2.72</v>
      </c>
      <c r="I134" s="43">
        <v>33.76</v>
      </c>
      <c r="J134" s="43">
        <v>185.6</v>
      </c>
      <c r="K134" s="44">
        <v>527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95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34.53</v>
      </c>
      <c r="H137" s="19">
        <f t="shared" si="64"/>
        <v>28.939999999999998</v>
      </c>
      <c r="I137" s="19">
        <f t="shared" si="64"/>
        <v>153.9</v>
      </c>
      <c r="J137" s="19">
        <f t="shared" si="64"/>
        <v>1048.8399999999999</v>
      </c>
      <c r="K137" s="25"/>
      <c r="L137" s="19">
        <f t="shared" ref="L137" si="65">SUM(L128:L136)</f>
        <v>95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1150</v>
      </c>
      <c r="G138" s="32">
        <f t="shared" ref="G138" si="66">G127+G137</f>
        <v>52.24</v>
      </c>
      <c r="H138" s="32">
        <f t="shared" ref="H138" si="67">H127+H137</f>
        <v>41.849999999999994</v>
      </c>
      <c r="I138" s="32">
        <f t="shared" ref="I138" si="68">I127+I137</f>
        <v>222.88</v>
      </c>
      <c r="J138" s="32">
        <f t="shared" ref="J138:L138" si="69">J127+J137</f>
        <v>1534.26</v>
      </c>
      <c r="K138" s="32"/>
      <c r="L138" s="32">
        <f t="shared" si="69"/>
        <v>159.30000000000001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 t="s">
        <v>69</v>
      </c>
      <c r="G139" s="40">
        <v>32.15</v>
      </c>
      <c r="H139" s="40">
        <v>24.33</v>
      </c>
      <c r="I139" s="40">
        <v>61.6</v>
      </c>
      <c r="J139" s="40">
        <v>594</v>
      </c>
      <c r="K139" s="41">
        <v>223</v>
      </c>
      <c r="L139" s="40"/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66.099999999999994</v>
      </c>
      <c r="K140" s="44">
        <v>14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/>
      <c r="H141" s="43"/>
      <c r="I141" s="43">
        <v>19.96</v>
      </c>
      <c r="J141" s="43">
        <v>79.8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2.3199999999999998</v>
      </c>
      <c r="H142" s="43">
        <v>0.9</v>
      </c>
      <c r="I142" s="43">
        <v>14.94</v>
      </c>
      <c r="J142" s="43">
        <v>91.2</v>
      </c>
      <c r="K142" s="44">
        <v>560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64.3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34.549999999999997</v>
      </c>
      <c r="H146" s="19">
        <f t="shared" si="70"/>
        <v>32.479999999999997</v>
      </c>
      <c r="I146" s="19">
        <f t="shared" si="70"/>
        <v>96.63</v>
      </c>
      <c r="J146" s="19">
        <f t="shared" si="70"/>
        <v>831.1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60</v>
      </c>
      <c r="G147" s="43">
        <v>0.84</v>
      </c>
      <c r="H147" s="43">
        <v>6.02</v>
      </c>
      <c r="I147" s="43">
        <v>4.37</v>
      </c>
      <c r="J147" s="43">
        <v>75.06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200</v>
      </c>
      <c r="G148" s="43">
        <v>2.85</v>
      </c>
      <c r="H148" s="43">
        <v>3.67</v>
      </c>
      <c r="I148" s="43">
        <v>15.03</v>
      </c>
      <c r="J148" s="43">
        <v>115.4</v>
      </c>
      <c r="K148" s="44">
        <v>108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5.69</v>
      </c>
      <c r="H149" s="43">
        <v>13.18</v>
      </c>
      <c r="I149" s="43">
        <v>9.5</v>
      </c>
      <c r="J149" s="43">
        <v>182.45</v>
      </c>
      <c r="K149" s="44">
        <v>279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60</v>
      </c>
      <c r="F150" s="43">
        <v>150</v>
      </c>
      <c r="G150" s="43">
        <v>1.31</v>
      </c>
      <c r="H150" s="43">
        <v>34.11</v>
      </c>
      <c r="I150" s="43">
        <v>6.74</v>
      </c>
      <c r="J150" s="43">
        <v>339.19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 t="s">
        <v>72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377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2.3199999999999998</v>
      </c>
      <c r="H152" s="43">
        <v>0.9</v>
      </c>
      <c r="I152" s="43">
        <v>14.94</v>
      </c>
      <c r="J152" s="43">
        <v>91.2</v>
      </c>
      <c r="K152" s="44">
        <v>560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76</v>
      </c>
      <c r="F153" s="43">
        <v>40</v>
      </c>
      <c r="G153" s="43">
        <v>6.48</v>
      </c>
      <c r="H153" s="43">
        <v>2.72</v>
      </c>
      <c r="I153" s="43">
        <v>33.76</v>
      </c>
      <c r="J153" s="43">
        <v>185.6</v>
      </c>
      <c r="K153" s="44">
        <v>527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95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570</v>
      </c>
      <c r="G156" s="19">
        <f t="shared" ref="G156:J156" si="72">SUM(G147:G155)</f>
        <v>19.620000000000005</v>
      </c>
      <c r="H156" s="19">
        <f t="shared" si="72"/>
        <v>60.62</v>
      </c>
      <c r="I156" s="19">
        <f t="shared" si="72"/>
        <v>99.539999999999992</v>
      </c>
      <c r="J156" s="19">
        <f t="shared" si="72"/>
        <v>1050.8999999999999</v>
      </c>
      <c r="K156" s="25"/>
      <c r="L156" s="19">
        <f t="shared" ref="L156" si="73">SUM(L147:L155)</f>
        <v>95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810</v>
      </c>
      <c r="G157" s="32">
        <f t="shared" ref="G157" si="74">G146+G156</f>
        <v>54.17</v>
      </c>
      <c r="H157" s="32">
        <f t="shared" ref="H157" si="75">H146+H156</f>
        <v>93.1</v>
      </c>
      <c r="I157" s="32">
        <f t="shared" ref="I157" si="76">I146+I156</f>
        <v>196.17</v>
      </c>
      <c r="J157" s="32">
        <f t="shared" ref="J157:L157" si="77">J146+J156</f>
        <v>1882</v>
      </c>
      <c r="K157" s="32"/>
      <c r="L157" s="32">
        <f t="shared" si="77"/>
        <v>159.30000000000001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220</v>
      </c>
      <c r="G158" s="40">
        <v>14.89</v>
      </c>
      <c r="H158" s="40">
        <v>17.510000000000002</v>
      </c>
      <c r="I158" s="40">
        <v>37.520000000000003</v>
      </c>
      <c r="J158" s="40">
        <v>367.84</v>
      </c>
      <c r="K158" s="41">
        <v>204</v>
      </c>
      <c r="L158" s="40"/>
    </row>
    <row r="159" spans="1:12" ht="15" x14ac:dyDescent="0.25">
      <c r="A159" s="23"/>
      <c r="B159" s="15"/>
      <c r="C159" s="11"/>
      <c r="D159" s="6"/>
      <c r="E159" s="42" t="s">
        <v>55</v>
      </c>
      <c r="F159" s="43">
        <v>10</v>
      </c>
      <c r="G159" s="43">
        <v>0.08</v>
      </c>
      <c r="H159" s="43">
        <v>7.25</v>
      </c>
      <c r="I159" s="43">
        <v>0.13</v>
      </c>
      <c r="J159" s="43">
        <v>66.099999999999994</v>
      </c>
      <c r="K159" s="44">
        <v>14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49</v>
      </c>
      <c r="F160" s="43">
        <v>200</v>
      </c>
      <c r="G160" s="43">
        <v>3.87</v>
      </c>
      <c r="H160" s="43">
        <v>3.1</v>
      </c>
      <c r="I160" s="43">
        <v>25.17</v>
      </c>
      <c r="J160" s="43">
        <v>145.36000000000001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2.3199999999999998</v>
      </c>
      <c r="H161" s="43">
        <v>0.9</v>
      </c>
      <c r="I161" s="43">
        <v>14.94</v>
      </c>
      <c r="J161" s="43">
        <v>91.2</v>
      </c>
      <c r="K161" s="44">
        <v>560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64.3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21.16</v>
      </c>
      <c r="H165" s="19">
        <f t="shared" si="78"/>
        <v>28.76</v>
      </c>
      <c r="I165" s="19">
        <f t="shared" si="78"/>
        <v>77.760000000000005</v>
      </c>
      <c r="J165" s="19">
        <f t="shared" si="78"/>
        <v>670.5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60</v>
      </c>
      <c r="G166" s="43">
        <v>0.24</v>
      </c>
      <c r="H166" s="43"/>
      <c r="I166" s="43">
        <v>39</v>
      </c>
      <c r="J166" s="43">
        <v>150</v>
      </c>
      <c r="K166" s="44">
        <v>70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200</v>
      </c>
      <c r="G167" s="43">
        <v>1.61</v>
      </c>
      <c r="H167" s="43">
        <v>4.07</v>
      </c>
      <c r="I167" s="43">
        <v>9.58</v>
      </c>
      <c r="J167" s="43">
        <v>85.8</v>
      </c>
      <c r="K167" s="44">
        <v>95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12.36</v>
      </c>
      <c r="H168" s="43">
        <v>8.61</v>
      </c>
      <c r="I168" s="43">
        <v>8.08</v>
      </c>
      <c r="J168" s="43">
        <v>160.13</v>
      </c>
      <c r="K168" s="44">
        <v>261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80</v>
      </c>
      <c r="F169" s="43">
        <v>150</v>
      </c>
      <c r="G169" s="43">
        <v>3.23</v>
      </c>
      <c r="H169" s="43">
        <v>9.33</v>
      </c>
      <c r="I169" s="43">
        <v>21.67</v>
      </c>
      <c r="J169" s="43">
        <v>187.69</v>
      </c>
      <c r="K169" s="44">
        <v>128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1.1000000000000001</v>
      </c>
      <c r="H170" s="43"/>
      <c r="I170" s="43">
        <v>42.28</v>
      </c>
      <c r="J170" s="43">
        <v>179.37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2.3199999999999998</v>
      </c>
      <c r="H171" s="43">
        <v>0.9</v>
      </c>
      <c r="I171" s="43">
        <v>14.94</v>
      </c>
      <c r="J171" s="43">
        <v>91.2</v>
      </c>
      <c r="K171" s="44">
        <v>560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76</v>
      </c>
      <c r="F172" s="43">
        <v>40</v>
      </c>
      <c r="G172" s="43">
        <v>6.48</v>
      </c>
      <c r="H172" s="43">
        <v>2.72</v>
      </c>
      <c r="I172" s="43">
        <v>33.76</v>
      </c>
      <c r="J172" s="43">
        <v>185.6</v>
      </c>
      <c r="K172" s="44">
        <v>527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95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27.34</v>
      </c>
      <c r="H175" s="19">
        <f t="shared" si="80"/>
        <v>25.629999999999995</v>
      </c>
      <c r="I175" s="19">
        <f t="shared" si="80"/>
        <v>169.31</v>
      </c>
      <c r="J175" s="19">
        <f t="shared" si="80"/>
        <v>1039.79</v>
      </c>
      <c r="K175" s="25"/>
      <c r="L175" s="19">
        <f t="shared" ref="L175" si="81">SUM(L166:L174)</f>
        <v>95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1230</v>
      </c>
      <c r="G176" s="32">
        <f t="shared" ref="G176" si="82">G165+G175</f>
        <v>48.5</v>
      </c>
      <c r="H176" s="32">
        <f t="shared" ref="H176" si="83">H165+H175</f>
        <v>54.39</v>
      </c>
      <c r="I176" s="32">
        <f t="shared" ref="I176" si="84">I165+I175</f>
        <v>247.07</v>
      </c>
      <c r="J176" s="32">
        <f t="shared" ref="J176:L176" si="85">J165+J175</f>
        <v>1710.29</v>
      </c>
      <c r="K176" s="32"/>
      <c r="L176" s="32">
        <f t="shared" si="85"/>
        <v>159.30000000000001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 t="s">
        <v>67</v>
      </c>
      <c r="G177" s="40">
        <v>21.62</v>
      </c>
      <c r="H177" s="40">
        <v>27.62</v>
      </c>
      <c r="I177" s="40">
        <v>1.36</v>
      </c>
      <c r="J177" s="40">
        <v>340.17</v>
      </c>
      <c r="K177" s="41">
        <v>288</v>
      </c>
      <c r="L177" s="40"/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150</v>
      </c>
      <c r="G178" s="43">
        <v>3.64</v>
      </c>
      <c r="H178" s="43">
        <v>4.3</v>
      </c>
      <c r="I178" s="43">
        <v>36.67</v>
      </c>
      <c r="J178" s="43">
        <v>199.95</v>
      </c>
      <c r="K178" s="44">
        <v>305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 t="s">
        <v>72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2.3199999999999998</v>
      </c>
      <c r="H180" s="43">
        <v>0.9</v>
      </c>
      <c r="I180" s="43">
        <v>14.94</v>
      </c>
      <c r="J180" s="43">
        <v>91.2</v>
      </c>
      <c r="K180" s="44">
        <v>560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10</v>
      </c>
      <c r="G182" s="43">
        <v>0.08</v>
      </c>
      <c r="H182" s="43">
        <v>7.25</v>
      </c>
      <c r="I182" s="43">
        <v>0.13</v>
      </c>
      <c r="J182" s="43">
        <v>66.099999999999994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64.3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190</v>
      </c>
      <c r="G184" s="19">
        <f t="shared" ref="G184:J184" si="86">SUM(G177:G183)</f>
        <v>27.79</v>
      </c>
      <c r="H184" s="19">
        <f t="shared" si="86"/>
        <v>40.090000000000003</v>
      </c>
      <c r="I184" s="19">
        <f t="shared" si="86"/>
        <v>68.3</v>
      </c>
      <c r="J184" s="19">
        <f t="shared" si="86"/>
        <v>759.42000000000007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0.84</v>
      </c>
      <c r="H185" s="43">
        <v>3.61</v>
      </c>
      <c r="I185" s="43">
        <v>4.96</v>
      </c>
      <c r="J185" s="43">
        <v>55.68</v>
      </c>
      <c r="K185" s="44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4.59</v>
      </c>
      <c r="H186" s="43">
        <v>13.8</v>
      </c>
      <c r="I186" s="43">
        <v>32.01</v>
      </c>
      <c r="J186" s="43">
        <v>272.39999999999998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90</v>
      </c>
      <c r="G187" s="43">
        <v>11.31</v>
      </c>
      <c r="H187" s="43">
        <v>25.82</v>
      </c>
      <c r="I187" s="43">
        <v>13.58</v>
      </c>
      <c r="J187" s="43">
        <v>333.07</v>
      </c>
      <c r="K187" s="44">
        <v>268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104</v>
      </c>
      <c r="F188" s="43">
        <v>150</v>
      </c>
      <c r="G188" s="43">
        <v>1.31</v>
      </c>
      <c r="H188" s="43">
        <v>34.11</v>
      </c>
      <c r="I188" s="43">
        <v>6.74</v>
      </c>
      <c r="J188" s="43">
        <v>339.19</v>
      </c>
      <c r="K188" s="44">
        <v>171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105</v>
      </c>
      <c r="F189" s="43">
        <v>200</v>
      </c>
      <c r="G189" s="43">
        <v>1</v>
      </c>
      <c r="H189" s="43">
        <v>0.2</v>
      </c>
      <c r="I189" s="43">
        <v>20.2</v>
      </c>
      <c r="J189" s="43">
        <v>84.8</v>
      </c>
      <c r="K189" s="44">
        <v>389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2.3199999999999998</v>
      </c>
      <c r="H190" s="43">
        <v>0.9</v>
      </c>
      <c r="I190" s="43">
        <v>14.94</v>
      </c>
      <c r="J190" s="43" t="s">
        <v>106</v>
      </c>
      <c r="K190" s="44">
        <v>560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76</v>
      </c>
      <c r="F191" s="43">
        <v>40</v>
      </c>
      <c r="G191" s="43">
        <v>6.48</v>
      </c>
      <c r="H191" s="43">
        <v>2.72</v>
      </c>
      <c r="I191" s="43">
        <v>33.76</v>
      </c>
      <c r="J191" s="43">
        <v>185.6</v>
      </c>
      <c r="K191" s="44">
        <v>527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95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27.85</v>
      </c>
      <c r="H194" s="19">
        <f t="shared" si="88"/>
        <v>81.160000000000011</v>
      </c>
      <c r="I194" s="19">
        <f t="shared" si="88"/>
        <v>126.19</v>
      </c>
      <c r="J194" s="19">
        <f t="shared" si="88"/>
        <v>1270.7399999999998</v>
      </c>
      <c r="K194" s="25"/>
      <c r="L194" s="19">
        <f t="shared" ref="L194" si="89">SUM(L185:L193)</f>
        <v>95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960</v>
      </c>
      <c r="G195" s="32">
        <f t="shared" ref="G195" si="90">G184+G194</f>
        <v>55.64</v>
      </c>
      <c r="H195" s="32">
        <f t="shared" ref="H195" si="91">H184+H194</f>
        <v>121.25000000000001</v>
      </c>
      <c r="I195" s="32">
        <f t="shared" ref="I195" si="92">I184+I194</f>
        <v>194.49</v>
      </c>
      <c r="J195" s="32">
        <f t="shared" ref="J195:L195" si="93">J184+J194</f>
        <v>2030.1599999999999</v>
      </c>
      <c r="K195" s="32"/>
      <c r="L195" s="32">
        <f t="shared" si="93"/>
        <v>159.30000000000001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1032.5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50.753</v>
      </c>
      <c r="H196" s="34">
        <f t="shared" si="94"/>
        <v>70.032999999999987</v>
      </c>
      <c r="I196" s="34">
        <f t="shared" si="94"/>
        <v>203.45300000000003</v>
      </c>
      <c r="J196" s="34">
        <f t="shared" si="94"/>
        <v>1676.4209999999998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159.29999999999998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KompServis</cp:lastModifiedBy>
  <dcterms:created xsi:type="dcterms:W3CDTF">2022-05-16T14:23:56Z</dcterms:created>
  <dcterms:modified xsi:type="dcterms:W3CDTF">2023-11-27T19:03:43Z</dcterms:modified>
</cp:coreProperties>
</file>